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F2CC95BF-A6EC-43EB-A8F2-2662573FA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B94" i="1"/>
  <c r="B28" i="1"/>
  <c r="B26" i="1" l="1"/>
</calcChain>
</file>

<file path=xl/sharedStrings.xml><?xml version="1.0" encoding="utf-8"?>
<sst xmlns="http://schemas.openxmlformats.org/spreadsheetml/2006/main" count="106" uniqueCount="65">
  <si>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</si>
  <si>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</si>
  <si>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</si>
  <si>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</si>
  <si>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</si>
  <si>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</si>
  <si>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</si>
  <si>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</si>
  <si>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11.12.2025.</t>
  </si>
  <si>
    <t>12.12.2025.</t>
  </si>
  <si>
    <t>IZVOD  BR. 287</t>
  </si>
  <si>
    <t>UPLATA DIREKTNA PLAĆANJA RFZO - LEKOVI U SEKUNDARNOJ I TERCIJARNOJ ZZ 071</t>
  </si>
  <si>
    <t>UPLATA DIREKTNA PLAĆANJA RFZO - CITOSTATICI SA  LISTE LEKOVA 073</t>
  </si>
  <si>
    <t>UPLATA DIREKTNA PLAĆANJA RFZO - DIJALIZA LEKOVI -  C LISTA 074</t>
  </si>
  <si>
    <t>UPLATA DIREKTNA PLAĆANJA RFZO - KRV I PRODUKTI OD KRVI 076</t>
  </si>
  <si>
    <t>UPLATA DIREKTNA PLAĆANJA RFZO - IMPLANTANTI U ORTOPEDIJI - PROTEZE 078</t>
  </si>
  <si>
    <t>UPLATA DIREKTNA PLAĆANJA RFZO - ENERGENTI U SZ 07C</t>
  </si>
  <si>
    <t>UPLATA DIREKTNA PLAĆANJA RFZO - MATERIJAL ZA DIJALIZU 080</t>
  </si>
  <si>
    <t>UPLATA DIREKTNA PLAĆANJA RFZO - STENTOVI 082</t>
  </si>
  <si>
    <t>UPLATA DIREKTNA PLAĆANJA RFZO - OSTALI UGRADNI MATERIJAL 084</t>
  </si>
  <si>
    <t>UPLATA DIRETKNA PLAĆANJA RFZO - SANITETSKI I MEDICINSKI MATERIJAL  SZ 085</t>
  </si>
  <si>
    <t>UPLATA DIREKTNA PLAĆANJA RFZO - REAGENSI 086</t>
  </si>
  <si>
    <t>MATERIJALNI I OSTALI TROŠKOVI 07E I 07F</t>
  </si>
  <si>
    <t>PROVIZIJA UPRAVE ZA TREZOR</t>
  </si>
  <si>
    <t>DIREKTNA PLAĆANJA RFZO - LEKOVI U SEKUNDARNOJ I TERCIJARNOJ ZZ 071</t>
  </si>
  <si>
    <t>BEOHEM-3 DOO</t>
  </si>
  <si>
    <t>PHARMASWISS  DOO BEOGRAD</t>
  </si>
  <si>
    <t>FARMALOGIST DOO BEOGRAD</t>
  </si>
  <si>
    <t>ECOTRADE BG DOO NIŠ</t>
  </si>
  <si>
    <t>B.BRAUN ADRIA RSRB DOO BEOGRAD</t>
  </si>
  <si>
    <t>MEDICA LINEA PHARM</t>
  </si>
  <si>
    <t>AMICUS SRB. DOO BEOGRAD</t>
  </si>
  <si>
    <t>ADOC DOO BEOGRAD</t>
  </si>
  <si>
    <t>PHOENIX PHARMA DOO BEOGRAD</t>
  </si>
  <si>
    <t>VEGA DOO VALJEVO</t>
  </si>
  <si>
    <t>MAGNA PHARMACIA DOO BEOGRAD</t>
  </si>
  <si>
    <t>SOPHARMA TRADING</t>
  </si>
  <si>
    <t>DIREKTNA PLAĆANJA RFZO - CITOSTATICI SA  LISTE LEKOVA 073</t>
  </si>
  <si>
    <t>DIREKTNA PLAĆANJA RFZO - DIJALIZA LEKOVI -  C LISTA 074</t>
  </si>
  <si>
    <t>PFIZER SRB DOO</t>
  </si>
  <si>
    <t>DIREKTNA PLAĆANJA RFZO - KRV I PRODUKTI OD KRVI 076</t>
  </si>
  <si>
    <t>MAKLER DOO BEOGRAD</t>
  </si>
  <si>
    <t>DIREKTNA PLAĆANJA RFZO - IMPLANTANTI U ORTOPEDIJI - PROTEZE 078</t>
  </si>
  <si>
    <t>MAYMEDICA DOO BEOGRAD</t>
  </si>
  <si>
    <t>DIREKTNA PLAĆANJA RFZO - ENERGENTI U SZ 07C</t>
  </si>
  <si>
    <t>ELEKTROPRIVREDA SRBIJE (JP EPS BEOGRAD)</t>
  </si>
  <si>
    <t>YUGOROSGAZ AD Beograd</t>
  </si>
  <si>
    <t>DIREKTNA PLAĆANJA RFZO - MATERIJAL ZA DIJALIZU 080</t>
  </si>
  <si>
    <t>MEDICON DOO DEČ</t>
  </si>
  <si>
    <t>FRESENIUS MEDICAL CARE SRBIJA DOO VRŠAC</t>
  </si>
  <si>
    <t>DIREKTNA PLAĆANJA RFZO - STENTOVI 082</t>
  </si>
  <si>
    <t>DIREKTNA PLAĆANJA RFZO - OSTALI UGRADNI MATERIJAL 084</t>
  </si>
  <si>
    <t>OPTICUS DOO BEOGRAD</t>
  </si>
  <si>
    <t>DIRETKNA PLAĆANJA RFZO - SANITETSKI I MEDICINSKI MATERIJAL  SZ 085</t>
  </si>
  <si>
    <t>FLORA KOMERC DOO GORNJI MILANOVAC</t>
  </si>
  <si>
    <t>MEDIV DOO BEOGRAD - NOVI BEOGRAD</t>
  </si>
  <si>
    <t>ZOREX PHARMA</t>
  </si>
  <si>
    <t>FUTURE PHARM DOO STARA PAZOVA</t>
  </si>
  <si>
    <t>VICOR DOO NOVI BEOGRAD</t>
  </si>
  <si>
    <t>SUPERLAB DOO BEOGRAD</t>
  </si>
  <si>
    <t>LAYON   DOO</t>
  </si>
  <si>
    <t>DIREKTNA PLAĆANJA RFZO - REAGENSI 086</t>
  </si>
  <si>
    <t>YUNYCOM DOO BEOGRAD</t>
  </si>
  <si>
    <t>UPLATA MEDICINSKI FAKULTET NIŠ - POVRĆAJ VIŠE UPLAĆENIH SREDSTAVA</t>
  </si>
  <si>
    <t xml:space="preserve">UPLATA RFZO LESKOVAC - OTPREMNINE 07T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</si>
</sst>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4"/>
  <sheetViews>
    <sheetView tabSelected="1" topLeftCell="A19" zoomScaleNormal="100" workbookViewId="0">
      <selection activeCell="D25" sqref="D2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2393880.2200000002</v>
      </c>
    </row>
    <row r="8" spans="1:3" x14ac:dyDescent="0.25">
      <c r="A8" s="4" t="s">
        <v>2</v>
      </c>
      <c r="B8" s="5" t="s">
        <v>8</v>
      </c>
      <c r="C8" s="6">
        <v>1776480.79</v>
      </c>
    </row>
    <row r="9" spans="1:3" x14ac:dyDescent="0.25">
      <c r="A9" s="4" t="s">
        <v>6</v>
      </c>
      <c r="B9" s="5" t="s">
        <v>9</v>
      </c>
      <c r="C9" s="6">
        <v>22116</v>
      </c>
    </row>
    <row r="10" spans="1:3" x14ac:dyDescent="0.25">
      <c r="A10" s="4" t="s">
        <v>11</v>
      </c>
      <c r="B10" s="5" t="s">
        <v>9</v>
      </c>
      <c r="C10" s="6">
        <v>12616882.189999999</v>
      </c>
    </row>
    <row r="11" spans="1:3" x14ac:dyDescent="0.25">
      <c r="A11" s="4" t="s">
        <v>12</v>
      </c>
      <c r="B11" s="5" t="s">
        <v>9</v>
      </c>
      <c r="C11" s="6">
        <v>1626113.39</v>
      </c>
    </row>
    <row r="12" spans="1:3" x14ac:dyDescent="0.25">
      <c r="A12" s="4" t="s">
        <v>13</v>
      </c>
      <c r="B12" s="5" t="s">
        <v>9</v>
      </c>
      <c r="C12" s="6">
        <v>11033668.48</v>
      </c>
    </row>
    <row r="13" spans="1:3" x14ac:dyDescent="0.25">
      <c r="A13" s="4" t="s">
        <v>14</v>
      </c>
      <c r="B13" s="5" t="s">
        <v>9</v>
      </c>
      <c r="C13" s="6">
        <v>241344</v>
      </c>
    </row>
    <row r="14" spans="1:3" x14ac:dyDescent="0.25">
      <c r="A14" s="4" t="s">
        <v>15</v>
      </c>
      <c r="B14" s="5" t="s">
        <v>9</v>
      </c>
      <c r="C14" s="6">
        <v>2703342.5</v>
      </c>
    </row>
    <row r="15" spans="1:3" x14ac:dyDescent="0.25">
      <c r="A15" s="4" t="s">
        <v>16</v>
      </c>
      <c r="B15" s="5" t="s">
        <v>9</v>
      </c>
      <c r="C15" s="6">
        <v>5152365.63</v>
      </c>
    </row>
    <row r="16" spans="1:3" x14ac:dyDescent="0.25">
      <c r="A16" s="4" t="s">
        <v>17</v>
      </c>
      <c r="B16" s="5" t="s">
        <v>9</v>
      </c>
      <c r="C16" s="6">
        <v>8681878.9199999999</v>
      </c>
    </row>
    <row r="17" spans="1:3" x14ac:dyDescent="0.25">
      <c r="A17" s="4" t="s">
        <v>18</v>
      </c>
      <c r="B17" s="5" t="s">
        <v>9</v>
      </c>
      <c r="C17" s="6">
        <v>208890</v>
      </c>
    </row>
    <row r="18" spans="1:3" x14ac:dyDescent="0.25">
      <c r="A18" s="4" t="s">
        <v>19</v>
      </c>
      <c r="B18" s="5" t="s">
        <v>9</v>
      </c>
      <c r="C18" s="6">
        <v>695887.5</v>
      </c>
    </row>
    <row r="19" spans="1:3" x14ac:dyDescent="0.25">
      <c r="A19" s="4" t="s">
        <v>20</v>
      </c>
      <c r="B19" s="5" t="s">
        <v>9</v>
      </c>
      <c r="C19" s="6">
        <v>1935082</v>
      </c>
    </row>
    <row r="20" spans="1:3" x14ac:dyDescent="0.25">
      <c r="A20" s="4" t="s">
        <v>21</v>
      </c>
      <c r="B20" s="5" t="s">
        <v>9</v>
      </c>
      <c r="C20" s="6">
        <v>6714063.2400000002</v>
      </c>
    </row>
    <row r="21" spans="1:3" x14ac:dyDescent="0.25">
      <c r="A21" s="4" t="s">
        <v>63</v>
      </c>
      <c r="B21" s="5" t="s">
        <v>9</v>
      </c>
      <c r="C21" s="6">
        <v>75000</v>
      </c>
    </row>
    <row r="22" spans="1:3" x14ac:dyDescent="0.25">
      <c r="A22" s="4" t="s">
        <v>64</v>
      </c>
      <c r="B22" s="5" t="s">
        <v>9</v>
      </c>
      <c r="C22" s="6">
        <v>523752.43</v>
      </c>
    </row>
    <row r="23" spans="1:3" ht="13.5" customHeight="1" x14ac:dyDescent="0.25">
      <c r="A23" s="9" t="s">
        <v>5</v>
      </c>
      <c r="B23" s="5" t="s">
        <v>9</v>
      </c>
      <c r="C23" s="2">
        <v>51612986.849999994</v>
      </c>
    </row>
    <row r="24" spans="1:3" x14ac:dyDescent="0.25">
      <c r="B24" s="5"/>
      <c r="C24" s="8">
        <f>C8+C9+C10+C11+C12+C13+C14+C15+C16+C17+C18+C19+C20+C21+C22-C23</f>
        <v>2393880.2200000137</v>
      </c>
    </row>
    <row r="25" spans="1:3" x14ac:dyDescent="0.25">
      <c r="B25" s="5"/>
      <c r="C25" s="7"/>
    </row>
    <row r="26" spans="1:3" s="1" customFormat="1" x14ac:dyDescent="0.25">
      <c r="A26" s="1" t="s">
        <v>7</v>
      </c>
      <c r="B26" s="10" t="str">
        <f>A4</f>
        <v>12.12.2025.</v>
      </c>
      <c r="C26" s="11"/>
    </row>
    <row r="28" spans="1:3" s="1" customFormat="1" x14ac:dyDescent="0.25">
      <c r="A28" s="12" t="s">
        <v>22</v>
      </c>
      <c r="B28" s="13">
        <f>B29</f>
        <v>3469</v>
      </c>
      <c r="C28" s="11"/>
    </row>
    <row r="29" spans="1:3" x14ac:dyDescent="0.25">
      <c r="A29" s="14" t="s">
        <v>23</v>
      </c>
      <c r="B29" s="15">
        <v>3469</v>
      </c>
    </row>
    <row r="30" spans="1:3" s="1" customFormat="1" x14ac:dyDescent="0.25">
      <c r="A30" s="12" t="s">
        <v>24</v>
      </c>
      <c r="B30" s="13">
        <v>12616882.189999999</v>
      </c>
      <c r="C30" s="11"/>
    </row>
    <row r="31" spans="1:3" x14ac:dyDescent="0.25">
      <c r="A31" s="16" t="s">
        <v>25</v>
      </c>
      <c r="B31" s="17">
        <v>1457225</v>
      </c>
    </row>
    <row r="32" spans="1:3" x14ac:dyDescent="0.25">
      <c r="A32" s="16" t="s">
        <v>26</v>
      </c>
      <c r="B32" s="17">
        <v>3982.44</v>
      </c>
    </row>
    <row r="33" spans="1:3" x14ac:dyDescent="0.25">
      <c r="A33" s="16" t="s">
        <v>27</v>
      </c>
      <c r="B33" s="17">
        <v>2857799.32</v>
      </c>
    </row>
    <row r="34" spans="1:3" x14ac:dyDescent="0.25">
      <c r="A34" s="16" t="s">
        <v>28</v>
      </c>
      <c r="B34" s="17">
        <v>25064.38</v>
      </c>
    </row>
    <row r="35" spans="1:3" x14ac:dyDescent="0.25">
      <c r="A35" s="16" t="s">
        <v>29</v>
      </c>
      <c r="B35" s="17">
        <v>243126.39999999999</v>
      </c>
    </row>
    <row r="36" spans="1:3" x14ac:dyDescent="0.25">
      <c r="A36" s="16" t="s">
        <v>30</v>
      </c>
      <c r="B36" s="17">
        <v>94338.93</v>
      </c>
    </row>
    <row r="37" spans="1:3" x14ac:dyDescent="0.25">
      <c r="A37" s="16" t="s">
        <v>31</v>
      </c>
      <c r="B37" s="17">
        <v>601402.34</v>
      </c>
    </row>
    <row r="38" spans="1:3" x14ac:dyDescent="0.25">
      <c r="A38" s="16" t="s">
        <v>32</v>
      </c>
      <c r="B38" s="17">
        <v>21409.74</v>
      </c>
    </row>
    <row r="39" spans="1:3" x14ac:dyDescent="0.25">
      <c r="A39" s="16" t="s">
        <v>33</v>
      </c>
      <c r="B39" s="17">
        <v>3356740.81</v>
      </c>
    </row>
    <row r="40" spans="1:3" x14ac:dyDescent="0.25">
      <c r="A40" s="16" t="s">
        <v>34</v>
      </c>
      <c r="B40" s="17">
        <v>1459371.21</v>
      </c>
    </row>
    <row r="41" spans="1:3" x14ac:dyDescent="0.25">
      <c r="A41" s="16" t="s">
        <v>35</v>
      </c>
      <c r="B41" s="17">
        <v>985566.67</v>
      </c>
    </row>
    <row r="42" spans="1:3" x14ac:dyDescent="0.25">
      <c r="A42" s="14" t="s">
        <v>36</v>
      </c>
      <c r="B42" s="15">
        <v>1510854.95</v>
      </c>
    </row>
    <row r="43" spans="1:3" s="1" customFormat="1" x14ac:dyDescent="0.25">
      <c r="A43" s="12" t="s">
        <v>37</v>
      </c>
      <c r="B43" s="13">
        <v>1626113.3900000001</v>
      </c>
      <c r="C43" s="11"/>
    </row>
    <row r="44" spans="1:3" x14ac:dyDescent="0.25">
      <c r="A44" s="16" t="s">
        <v>26</v>
      </c>
      <c r="B44" s="17">
        <v>344116.3</v>
      </c>
    </row>
    <row r="45" spans="1:3" x14ac:dyDescent="0.25">
      <c r="A45" s="16" t="s">
        <v>27</v>
      </c>
      <c r="B45" s="17">
        <v>88453.09</v>
      </c>
    </row>
    <row r="46" spans="1:3" x14ac:dyDescent="0.25">
      <c r="A46" s="16" t="s">
        <v>33</v>
      </c>
      <c r="B46" s="17">
        <v>959106.5</v>
      </c>
    </row>
    <row r="47" spans="1:3" x14ac:dyDescent="0.25">
      <c r="A47" s="14" t="s">
        <v>36</v>
      </c>
      <c r="B47" s="15">
        <v>234437.5</v>
      </c>
    </row>
    <row r="48" spans="1:3" s="1" customFormat="1" x14ac:dyDescent="0.25">
      <c r="A48" s="12" t="s">
        <v>38</v>
      </c>
      <c r="B48" s="13">
        <v>11033668.48</v>
      </c>
      <c r="C48" s="11"/>
    </row>
    <row r="49" spans="1:3" x14ac:dyDescent="0.25">
      <c r="A49" s="16" t="s">
        <v>27</v>
      </c>
      <c r="B49" s="17">
        <v>566455.81000000006</v>
      </c>
    </row>
    <row r="50" spans="1:3" x14ac:dyDescent="0.25">
      <c r="A50" s="16" t="s">
        <v>39</v>
      </c>
      <c r="B50" s="17">
        <v>219546.8</v>
      </c>
    </row>
    <row r="51" spans="1:3" x14ac:dyDescent="0.25">
      <c r="A51" s="16" t="s">
        <v>30</v>
      </c>
      <c r="B51" s="17">
        <v>328813.09999999998</v>
      </c>
    </row>
    <row r="52" spans="1:3" x14ac:dyDescent="0.25">
      <c r="A52" s="16" t="s">
        <v>31</v>
      </c>
      <c r="B52" s="17">
        <v>314779.17</v>
      </c>
    </row>
    <row r="53" spans="1:3" x14ac:dyDescent="0.25">
      <c r="A53" s="16" t="s">
        <v>32</v>
      </c>
      <c r="B53" s="17">
        <v>6626327.4000000004</v>
      </c>
    </row>
    <row r="54" spans="1:3" x14ac:dyDescent="0.25">
      <c r="A54" s="16" t="s">
        <v>33</v>
      </c>
      <c r="B54" s="17">
        <v>1644161.46</v>
      </c>
    </row>
    <row r="55" spans="1:3" x14ac:dyDescent="0.25">
      <c r="A55" s="16" t="s">
        <v>34</v>
      </c>
      <c r="B55" s="17">
        <v>57827.88</v>
      </c>
    </row>
    <row r="56" spans="1:3" x14ac:dyDescent="0.25">
      <c r="A56" s="16" t="s">
        <v>35</v>
      </c>
      <c r="B56" s="17">
        <v>265806.82</v>
      </c>
    </row>
    <row r="57" spans="1:3" x14ac:dyDescent="0.25">
      <c r="A57" s="14" t="s">
        <v>36</v>
      </c>
      <c r="B57" s="15">
        <v>1009950.04</v>
      </c>
    </row>
    <row r="58" spans="1:3" s="1" customFormat="1" x14ac:dyDescent="0.25">
      <c r="A58" s="12" t="s">
        <v>40</v>
      </c>
      <c r="B58" s="13">
        <v>241344</v>
      </c>
      <c r="C58" s="11"/>
    </row>
    <row r="59" spans="1:3" x14ac:dyDescent="0.25">
      <c r="A59" s="14" t="s">
        <v>41</v>
      </c>
      <c r="B59" s="15">
        <v>241344</v>
      </c>
    </row>
    <row r="60" spans="1:3" s="1" customFormat="1" x14ac:dyDescent="0.25">
      <c r="A60" s="12" t="s">
        <v>42</v>
      </c>
      <c r="B60" s="13">
        <v>2703342.5</v>
      </c>
      <c r="C60" s="11"/>
    </row>
    <row r="61" spans="1:3" x14ac:dyDescent="0.25">
      <c r="A61" s="16" t="s">
        <v>28</v>
      </c>
      <c r="B61" s="17">
        <v>1019150</v>
      </c>
    </row>
    <row r="62" spans="1:3" x14ac:dyDescent="0.25">
      <c r="A62" s="16" t="s">
        <v>43</v>
      </c>
      <c r="B62" s="17">
        <v>495247.5</v>
      </c>
    </row>
    <row r="63" spans="1:3" x14ac:dyDescent="0.25">
      <c r="A63" s="14" t="s">
        <v>35</v>
      </c>
      <c r="B63" s="15">
        <v>1188945</v>
      </c>
    </row>
    <row r="64" spans="1:3" s="1" customFormat="1" x14ac:dyDescent="0.25">
      <c r="A64" s="12" t="s">
        <v>44</v>
      </c>
      <c r="B64" s="13">
        <v>5152365.63</v>
      </c>
      <c r="C64" s="11"/>
    </row>
    <row r="65" spans="1:3" x14ac:dyDescent="0.25">
      <c r="A65" s="16" t="s">
        <v>45</v>
      </c>
      <c r="B65" s="17">
        <v>4888557.68</v>
      </c>
    </row>
    <row r="66" spans="1:3" x14ac:dyDescent="0.25">
      <c r="A66" s="14" t="s">
        <v>46</v>
      </c>
      <c r="B66" s="15">
        <v>263807.95</v>
      </c>
    </row>
    <row r="67" spans="1:3" s="1" customFormat="1" x14ac:dyDescent="0.25">
      <c r="A67" s="12" t="s">
        <v>47</v>
      </c>
      <c r="B67" s="13">
        <v>8681878.9199999999</v>
      </c>
      <c r="C67" s="11"/>
    </row>
    <row r="68" spans="1:3" x14ac:dyDescent="0.25">
      <c r="A68" s="16" t="s">
        <v>27</v>
      </c>
      <c r="B68" s="17">
        <v>140025.60000000001</v>
      </c>
    </row>
    <row r="69" spans="1:3" x14ac:dyDescent="0.25">
      <c r="A69" s="16" t="s">
        <v>48</v>
      </c>
      <c r="B69" s="17">
        <v>2364612.7999999998</v>
      </c>
    </row>
    <row r="70" spans="1:3" x14ac:dyDescent="0.25">
      <c r="A70" s="16" t="s">
        <v>28</v>
      </c>
      <c r="B70" s="17">
        <v>3189331.2</v>
      </c>
    </row>
    <row r="71" spans="1:3" x14ac:dyDescent="0.25">
      <c r="A71" s="16" t="s">
        <v>49</v>
      </c>
      <c r="B71" s="17">
        <v>192885</v>
      </c>
    </row>
    <row r="72" spans="1:3" x14ac:dyDescent="0.25">
      <c r="A72" s="16" t="s">
        <v>31</v>
      </c>
      <c r="B72" s="17">
        <v>194375.5</v>
      </c>
    </row>
    <row r="73" spans="1:3" x14ac:dyDescent="0.25">
      <c r="A73" s="16" t="s">
        <v>35</v>
      </c>
      <c r="B73" s="17">
        <v>2581250.1</v>
      </c>
    </row>
    <row r="74" spans="1:3" x14ac:dyDescent="0.25">
      <c r="A74" s="14" t="s">
        <v>36</v>
      </c>
      <c r="B74" s="15">
        <v>19398.72</v>
      </c>
    </row>
    <row r="75" spans="1:3" s="1" customFormat="1" x14ac:dyDescent="0.25">
      <c r="A75" s="12" t="s">
        <v>50</v>
      </c>
      <c r="B75" s="13">
        <v>208890</v>
      </c>
      <c r="C75" s="11"/>
    </row>
    <row r="76" spans="1:3" x14ac:dyDescent="0.25">
      <c r="A76" s="14" t="s">
        <v>30</v>
      </c>
      <c r="B76" s="15">
        <v>208890</v>
      </c>
    </row>
    <row r="77" spans="1:3" s="1" customFormat="1" x14ac:dyDescent="0.25">
      <c r="A77" s="12" t="s">
        <v>51</v>
      </c>
      <c r="B77" s="13">
        <v>695887.5</v>
      </c>
      <c r="C77" s="11"/>
    </row>
    <row r="78" spans="1:3" x14ac:dyDescent="0.25">
      <c r="A78" s="14" t="s">
        <v>52</v>
      </c>
      <c r="B78" s="15">
        <v>695887.5</v>
      </c>
    </row>
    <row r="79" spans="1:3" s="1" customFormat="1" x14ac:dyDescent="0.25">
      <c r="A79" s="12" t="s">
        <v>53</v>
      </c>
      <c r="B79" s="13">
        <v>1935082</v>
      </c>
      <c r="C79" s="11"/>
    </row>
    <row r="80" spans="1:3" x14ac:dyDescent="0.25">
      <c r="A80" s="16" t="s">
        <v>27</v>
      </c>
      <c r="B80" s="17">
        <v>2849</v>
      </c>
    </row>
    <row r="81" spans="1:3" x14ac:dyDescent="0.25">
      <c r="A81" s="16" t="s">
        <v>54</v>
      </c>
      <c r="B81" s="17">
        <v>40740</v>
      </c>
    </row>
    <row r="82" spans="1:3" x14ac:dyDescent="0.25">
      <c r="A82" s="16" t="s">
        <v>55</v>
      </c>
      <c r="B82" s="17">
        <v>9240</v>
      </c>
    </row>
    <row r="83" spans="1:3" x14ac:dyDescent="0.25">
      <c r="A83" s="16" t="s">
        <v>56</v>
      </c>
      <c r="B83" s="17">
        <v>1259755</v>
      </c>
    </row>
    <row r="84" spans="1:3" x14ac:dyDescent="0.25">
      <c r="A84" s="16" t="s">
        <v>57</v>
      </c>
      <c r="B84" s="17">
        <v>172044.3</v>
      </c>
    </row>
    <row r="85" spans="1:3" x14ac:dyDescent="0.25">
      <c r="A85" s="16" t="s">
        <v>33</v>
      </c>
      <c r="B85" s="17">
        <v>63736.2</v>
      </c>
    </row>
    <row r="86" spans="1:3" x14ac:dyDescent="0.25">
      <c r="A86" s="16" t="s">
        <v>58</v>
      </c>
      <c r="B86" s="17">
        <v>29760</v>
      </c>
    </row>
    <row r="87" spans="1:3" x14ac:dyDescent="0.25">
      <c r="A87" s="16" t="s">
        <v>34</v>
      </c>
      <c r="B87" s="17">
        <v>253458</v>
      </c>
    </row>
    <row r="88" spans="1:3" x14ac:dyDescent="0.25">
      <c r="A88" s="16" t="s">
        <v>59</v>
      </c>
      <c r="B88" s="17">
        <v>2376</v>
      </c>
    </row>
    <row r="89" spans="1:3" x14ac:dyDescent="0.25">
      <c r="A89" s="14" t="s">
        <v>60</v>
      </c>
      <c r="B89" s="15">
        <v>101123.5</v>
      </c>
    </row>
    <row r="90" spans="1:3" s="1" customFormat="1" x14ac:dyDescent="0.25">
      <c r="A90" s="12" t="s">
        <v>61</v>
      </c>
      <c r="B90" s="13">
        <v>6714063.2400000002</v>
      </c>
      <c r="C90" s="11"/>
    </row>
    <row r="91" spans="1:3" x14ac:dyDescent="0.25">
      <c r="A91" s="16" t="s">
        <v>62</v>
      </c>
      <c r="B91" s="17">
        <v>3692952</v>
      </c>
    </row>
    <row r="92" spans="1:3" x14ac:dyDescent="0.25">
      <c r="A92" s="16" t="s">
        <v>43</v>
      </c>
      <c r="B92" s="17">
        <v>2997351.24</v>
      </c>
    </row>
    <row r="93" spans="1:3" x14ac:dyDescent="0.25">
      <c r="A93" s="14" t="s">
        <v>58</v>
      </c>
      <c r="B93" s="15">
        <v>23760</v>
      </c>
    </row>
    <row r="94" spans="1:3" x14ac:dyDescent="0.25">
      <c r="B94" s="10">
        <f>B90+B79+B77+B75+B67+B64+B60+B58+B48+B43+B30+B28</f>
        <v>51612986.849999994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2025-12-15T06:05:47Z</dcterms:modified>
</cp:coreProperties>
</file>